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760"/>
  </bookViews>
  <sheets>
    <sheet name="EAI_FF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G26" i="1" l="1"/>
  <c r="F26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<sst xmlns="http://schemas.openxmlformats.org/spreadsheetml/2006/main" count="35" uniqueCount="31">
  <si>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</si>
  <si>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</si>
  <si>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</si>
  <si>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</si>
  <si>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</si>
  <si>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</si>
  <si>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</si>
  <si>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</si>
  <si>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</si>
  <si>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</si>
  <si>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</si>
  <si>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</si>
  <si>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</si>
  <si>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</si>
  <si>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</si>
  <si>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</si>
  <si>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</si>
  <si>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</si>
  <si>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</si>
  <si>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</si>
  <si>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</si>
  <si>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</si>
  <si>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</si>
  <si>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</si>
  <si>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</si>
  <si>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</si>
  <si>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</si>
  <si>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</si>
  <si>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</si>
  <si>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OJINAGA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</si>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</sst>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H26" sqref="H26:H2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3.28515625" style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42865654</v>
      </c>
      <c r="D8" s="18">
        <f>SUM(D9:D16)</f>
        <v>0</v>
      </c>
      <c r="E8" s="21">
        <f t="shared" ref="E8:E16" si="0">C8+D8</f>
        <v>42865654</v>
      </c>
      <c r="F8" s="18">
        <f>SUM(F9:F16)</f>
        <v>41191836</v>
      </c>
      <c r="G8" s="21">
        <f>SUM(G9:G16)</f>
        <v>41191836</v>
      </c>
      <c r="H8" s="5">
        <f t="shared" ref="H8:H16" si="1">G8-C8</f>
        <v>-1673818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42865654</v>
      </c>
      <c r="D12" s="19">
        <v>0</v>
      </c>
      <c r="E12" s="23">
        <f t="shared" si="0"/>
        <v>42865654</v>
      </c>
      <c r="F12" s="19">
        <v>41191836</v>
      </c>
      <c r="G12" s="22">
        <v>41191836</v>
      </c>
      <c r="H12" s="7">
        <f t="shared" si="1"/>
        <v>-1673818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1200498</v>
      </c>
      <c r="D18" s="18">
        <f>SUM(D19:D22)</f>
        <v>0</v>
      </c>
      <c r="E18" s="21">
        <f>C18+D18</f>
        <v>1200498</v>
      </c>
      <c r="F18" s="18">
        <f>SUM(F19:F22)</f>
        <v>1150665</v>
      </c>
      <c r="G18" s="21">
        <f>SUM(G19:G22)</f>
        <v>1150665</v>
      </c>
      <c r="H18" s="5">
        <f>G18-C18</f>
        <v>-49833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156237</v>
      </c>
      <c r="D20" s="19">
        <v>0</v>
      </c>
      <c r="E20" s="23">
        <f>C20+D20</f>
        <v>156237</v>
      </c>
      <c r="F20" s="19">
        <v>43220</v>
      </c>
      <c r="G20" s="22">
        <v>43220</v>
      </c>
      <c r="H20" s="7">
        <f>G20-C20</f>
        <v>-113017</v>
      </c>
    </row>
    <row r="21" spans="2:8" x14ac:dyDescent="0.2">
      <c r="B21" s="6" t="s">
        <v>20</v>
      </c>
      <c r="C21" s="22">
        <v>814164</v>
      </c>
      <c r="D21" s="19">
        <v>0</v>
      </c>
      <c r="E21" s="23">
        <f>C21+D21</f>
        <v>814164</v>
      </c>
      <c r="F21" s="19">
        <v>602351</v>
      </c>
      <c r="G21" s="22">
        <v>602351</v>
      </c>
      <c r="H21" s="7">
        <f>G21-C21</f>
        <v>-211813</v>
      </c>
    </row>
    <row r="22" spans="2:8" x14ac:dyDescent="0.2">
      <c r="B22" s="6" t="s">
        <v>22</v>
      </c>
      <c r="C22" s="22">
        <v>230097</v>
      </c>
      <c r="D22" s="19">
        <v>0</v>
      </c>
      <c r="E22" s="23">
        <f>C22+D22</f>
        <v>230097</v>
      </c>
      <c r="F22" s="19">
        <v>505094</v>
      </c>
      <c r="G22" s="22">
        <v>505094</v>
      </c>
      <c r="H22" s="7">
        <f>G22-C22</f>
        <v>274997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44066152</v>
      </c>
      <c r="D26" s="26">
        <f>SUM(D24,D18,D8)</f>
        <v>0</v>
      </c>
      <c r="E26" s="15">
        <f>SUM(D26,C26)</f>
        <v>44066152</v>
      </c>
      <c r="F26" s="26">
        <f>SUM(F24,F18,F8)</f>
        <v>42342501</v>
      </c>
      <c r="G26" s="15">
        <f>SUM(G24,G18,G8)</f>
        <v>42342501</v>
      </c>
      <c r="H26" s="28">
        <f>SUM(G26-C26)</f>
        <v>-1723651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dcterms:created xsi:type="dcterms:W3CDTF">2019-12-05T18:23:32Z</dcterms:created>
  <dcterms:modified xsi:type="dcterms:W3CDTF">2025-01-23T02:35:36Z</dcterms:modified>
</cp:coreProperties>
</file>